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1\CUENTA PUBLICA JRAS PORFIRIO PARRA\CUENTA PUBLICA 2021\"/>
    </mc:Choice>
  </mc:AlternateContent>
  <xr:revisionPtr revIDLastSave="0" documentId="13_ncr:1_{D7ED2824-9B78-4A03-935C-BA987994ADE3}" xr6:coauthVersionLast="45" xr6:coauthVersionMax="45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9" i="1"/>
  <c r="H21" i="1"/>
  <c r="H20" i="1"/>
  <c r="H15" i="1"/>
  <c r="H14" i="1"/>
  <c r="H13" i="1"/>
  <c r="G17" i="1"/>
  <c r="F17" i="1"/>
  <c r="D17" i="1"/>
  <c r="C17" i="1"/>
  <c r="E17" i="1" s="1"/>
  <c r="G27" i="1"/>
  <c r="F27" i="1"/>
  <c r="D27" i="1"/>
  <c r="C27" i="1"/>
  <c r="E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H11" i="1" s="1"/>
  <c r="E10" i="1"/>
  <c r="H10" i="1" s="1"/>
  <c r="C9" i="1"/>
  <c r="H27" i="1" l="1"/>
  <c r="H17" i="1"/>
  <c r="F81" i="1"/>
  <c r="G81" i="1"/>
  <c r="E37" i="1"/>
  <c r="H37" i="1" s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<sst xmlns="http://schemas.openxmlformats.org/spreadsheetml/2006/main" count="94" uniqueCount="93">
  <si>
    <t>ASEC_EAEPEDCOG_2doTRIM_T0</t>
  </si>
  <si>
    <t>Nombre del Ente Público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</si>
  <si>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</si>
  <si>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</si>
  <si>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</si>
  <si>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</si>
  <si>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</si>
  <si>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</si>
  <si>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</si>
  <si>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</si>
  <si>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</si>
  <si>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</si>
  <si>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</si>
  <si>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</si>
  <si>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</si>
  <si>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</si>
  <si>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</si>
  <si>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</si>
  <si>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</si>
  <si>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</si>
  <si>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</si>
  <si>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</si>
  <si>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</si>
  <si>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</si>
  <si>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</si>
  <si>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</si>
  <si>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</si>
  <si>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</si>
  <si>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</si>
  <si>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</si>
  <si>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</si>
  <si>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</si>
  <si>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</si>
  <si>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</si>
  <si>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</si>
  <si>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</si>
  <si>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</si>
  <si>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</si>
  <si>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</si>
  <si>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</si>
  <si>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</si>
  <si>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</si>
  <si>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</si>
  <si>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</si>
  <si>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</si>
  <si>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</si>
  <si>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</si>
  <si>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</si>
  <si>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</si>
  <si>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</si>
  <si>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</si>
  <si>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</si>
  <si>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</si>
  <si>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</si>
  <si>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</si>
  <si>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</si>
  <si>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</si>
  <si>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</si>
  <si>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</si>
  <si>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</si>
  <si>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</si>
  <si>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</si>
  <si>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</si>
  <si>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</si>
  <si>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</si>
  <si>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</si>
  <si>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</si>
  <si>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</si>
  <si>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</si>
  <si>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</si>
  <si>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</si>
  <si>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</si>
  <si>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</si>
  <si>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</si>
  <si>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</si>
  <si>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</si>
  <si>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</si>
  <si>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</si>
  <si>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</si>
  <si>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</si>
  <si>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</si>
  <si>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</si>
  <si>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</si>
  <si>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</si>
  <si>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</si>
  <si>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</si>
  <si>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</si>
  <si>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</si>
  <si>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LIC. DANIEL ALEJANDRO GUTIERREZ ALVILLAR</t>
  </si>
  <si>
    <t>C. MARIO SIGALA CHAVEZ</t>
  </si>
  <si>
    <t xml:space="preserve">DIRECTOR EJECUTIVO JUNTA RURAL DE AGUA Y </t>
  </si>
  <si>
    <t xml:space="preserve">DIRECTOR FINANCIERO JUNTA RURAL DE AGUA Y </t>
  </si>
  <si>
    <t>SANEAMIENTO 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</si>
</sst>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70" zoomScale="80" zoomScaleNormal="80" workbookViewId="0">
      <selection activeCell="B98" sqref="B9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7109375" style="1" customWidth="1"/>
    <col min="4" max="4" width="13.28515625" style="1" bestFit="1" customWidth="1"/>
    <col min="5" max="5" width="17" style="1" customWidth="1"/>
    <col min="6" max="6" width="16" style="1" customWidth="1"/>
    <col min="7" max="7" width="15.7109375" style="1" customWidth="1"/>
    <col min="8" max="8" width="18.1406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1</v>
      </c>
      <c r="C2" s="25"/>
      <c r="D2" s="25"/>
      <c r="E2" s="25"/>
      <c r="F2" s="25"/>
      <c r="G2" s="25"/>
      <c r="H2" s="26"/>
    </row>
    <row r="3" spans="2:9" x14ac:dyDescent="0.2">
      <c r="B3" s="27" t="s">
        <v>2</v>
      </c>
      <c r="C3" s="28"/>
      <c r="D3" s="28"/>
      <c r="E3" s="28"/>
      <c r="F3" s="28"/>
      <c r="G3" s="28"/>
      <c r="H3" s="29"/>
    </row>
    <row r="4" spans="2:9" x14ac:dyDescent="0.2">
      <c r="B4" s="27" t="s">
        <v>3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4</v>
      </c>
      <c r="C6" s="36" t="s">
        <v>5</v>
      </c>
      <c r="D6" s="37"/>
      <c r="E6" s="37"/>
      <c r="F6" s="37"/>
      <c r="G6" s="38"/>
      <c r="H6" s="39" t="s">
        <v>6</v>
      </c>
    </row>
    <row r="7" spans="2:9" ht="24.75" thickBot="1" x14ac:dyDescent="0.25">
      <c r="B7" s="34"/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9" ht="24" customHeight="1" x14ac:dyDescent="0.2">
      <c r="B9" s="6" t="s">
        <v>14</v>
      </c>
      <c r="C9" s="16">
        <f>SUM(C10:C16)</f>
        <v>1001635</v>
      </c>
      <c r="D9" s="16">
        <f>SUM(D10:D16)</f>
        <v>0</v>
      </c>
      <c r="E9" s="16">
        <f t="shared" ref="E9:E26" si="0">C9+D9</f>
        <v>1001635</v>
      </c>
      <c r="F9" s="16">
        <f>SUM(F10:F16)</f>
        <v>1086043</v>
      </c>
      <c r="G9" s="16">
        <f>SUM(G10:G16)</f>
        <v>1086043</v>
      </c>
      <c r="H9" s="16">
        <f t="shared" ref="H9:H40" si="1">E9-F9</f>
        <v>-84408</v>
      </c>
    </row>
    <row r="10" spans="2:9" ht="12" customHeight="1" x14ac:dyDescent="0.2">
      <c r="B10" s="11" t="s">
        <v>15</v>
      </c>
      <c r="C10" s="12">
        <v>741957</v>
      </c>
      <c r="D10" s="13">
        <v>0</v>
      </c>
      <c r="E10" s="18">
        <f t="shared" si="0"/>
        <v>741957</v>
      </c>
      <c r="F10" s="12">
        <v>733587</v>
      </c>
      <c r="G10" s="12">
        <v>733587</v>
      </c>
      <c r="H10" s="20">
        <f t="shared" si="1"/>
        <v>8370</v>
      </c>
    </row>
    <row r="11" spans="2:9" ht="12" customHeight="1" x14ac:dyDescent="0.2">
      <c r="B11" s="11" t="s">
        <v>16</v>
      </c>
      <c r="C11" s="12">
        <v>0</v>
      </c>
      <c r="D11" s="13">
        <v>0</v>
      </c>
      <c r="E11" s="18">
        <f t="shared" si="0"/>
        <v>0</v>
      </c>
      <c r="F11" s="12">
        <v>11000</v>
      </c>
      <c r="G11" s="12">
        <v>11000</v>
      </c>
      <c r="H11" s="20">
        <f t="shared" si="1"/>
        <v>-11000</v>
      </c>
    </row>
    <row r="12" spans="2:9" ht="12" customHeight="1" x14ac:dyDescent="0.2">
      <c r="B12" s="11" t="s">
        <v>17</v>
      </c>
      <c r="C12" s="12">
        <v>178000</v>
      </c>
      <c r="D12" s="13">
        <v>0</v>
      </c>
      <c r="E12" s="18">
        <f t="shared" si="0"/>
        <v>178000</v>
      </c>
      <c r="F12" s="12">
        <v>260113</v>
      </c>
      <c r="G12" s="12">
        <v>260113</v>
      </c>
      <c r="H12" s="20">
        <f t="shared" si="1"/>
        <v>-82113</v>
      </c>
    </row>
    <row r="13" spans="2:9" ht="12" customHeight="1" x14ac:dyDescent="0.2">
      <c r="B13" s="11" t="s">
        <v>18</v>
      </c>
      <c r="C13" s="12">
        <v>81678</v>
      </c>
      <c r="D13" s="13">
        <v>0</v>
      </c>
      <c r="E13" s="18">
        <f>C13+D13</f>
        <v>81678</v>
      </c>
      <c r="F13" s="12">
        <v>81343</v>
      </c>
      <c r="G13" s="12">
        <v>81343</v>
      </c>
      <c r="H13" s="20">
        <f t="shared" si="1"/>
        <v>335</v>
      </c>
    </row>
    <row r="14" spans="2:9" ht="12" customHeight="1" x14ac:dyDescent="0.2">
      <c r="B14" s="11" t="s">
        <v>19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20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21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22</v>
      </c>
      <c r="C17" s="16">
        <f>SUM(C18:C26)</f>
        <v>285000</v>
      </c>
      <c r="D17" s="16">
        <f>SUM(D18:D26)</f>
        <v>0</v>
      </c>
      <c r="E17" s="16">
        <f t="shared" si="0"/>
        <v>285000</v>
      </c>
      <c r="F17" s="16">
        <f>SUM(F18:F26)</f>
        <v>450379</v>
      </c>
      <c r="G17" s="16">
        <f>SUM(G18:G26)</f>
        <v>450379</v>
      </c>
      <c r="H17" s="16">
        <f t="shared" si="1"/>
        <v>-165379</v>
      </c>
    </row>
    <row r="18" spans="2:8" ht="24" x14ac:dyDescent="0.2">
      <c r="B18" s="9" t="s">
        <v>23</v>
      </c>
      <c r="C18" s="12">
        <v>24996</v>
      </c>
      <c r="D18" s="13">
        <v>0</v>
      </c>
      <c r="E18" s="18">
        <f t="shared" si="0"/>
        <v>24996</v>
      </c>
      <c r="F18" s="12">
        <v>29902</v>
      </c>
      <c r="G18" s="12">
        <v>29902</v>
      </c>
      <c r="H18" s="20">
        <f t="shared" si="1"/>
        <v>-4906</v>
      </c>
    </row>
    <row r="19" spans="2:8" ht="12" customHeight="1" x14ac:dyDescent="0.2">
      <c r="B19" s="9" t="s">
        <v>24</v>
      </c>
      <c r="C19" s="12">
        <v>10091</v>
      </c>
      <c r="D19" s="13">
        <v>0</v>
      </c>
      <c r="E19" s="18">
        <f t="shared" si="0"/>
        <v>10091</v>
      </c>
      <c r="F19" s="12">
        <v>6586</v>
      </c>
      <c r="G19" s="12">
        <v>6586</v>
      </c>
      <c r="H19" s="20">
        <f t="shared" si="1"/>
        <v>3505</v>
      </c>
    </row>
    <row r="20" spans="2:8" ht="12" customHeight="1" x14ac:dyDescent="0.2">
      <c r="B20" s="9" t="s">
        <v>25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26</v>
      </c>
      <c r="C21" s="12">
        <v>0</v>
      </c>
      <c r="D21" s="13">
        <v>0</v>
      </c>
      <c r="E21" s="18">
        <f t="shared" si="0"/>
        <v>0</v>
      </c>
      <c r="F21" s="12">
        <v>7209</v>
      </c>
      <c r="G21" s="12">
        <v>7209</v>
      </c>
      <c r="H21" s="20">
        <f t="shared" si="1"/>
        <v>-7209</v>
      </c>
    </row>
    <row r="22" spans="2:8" ht="12" customHeight="1" x14ac:dyDescent="0.2">
      <c r="B22" s="9" t="s">
        <v>27</v>
      </c>
      <c r="C22" s="12">
        <v>18000</v>
      </c>
      <c r="D22" s="13">
        <v>0</v>
      </c>
      <c r="E22" s="18">
        <f t="shared" si="0"/>
        <v>18000</v>
      </c>
      <c r="F22" s="12">
        <v>21556</v>
      </c>
      <c r="G22" s="12">
        <v>21556</v>
      </c>
      <c r="H22" s="20">
        <f t="shared" si="1"/>
        <v>-3556</v>
      </c>
    </row>
    <row r="23" spans="2:8" ht="12" customHeight="1" x14ac:dyDescent="0.2">
      <c r="B23" s="9" t="s">
        <v>28</v>
      </c>
      <c r="C23" s="12">
        <v>130285</v>
      </c>
      <c r="D23" s="13">
        <v>0</v>
      </c>
      <c r="E23" s="18">
        <f t="shared" si="0"/>
        <v>130285</v>
      </c>
      <c r="F23" s="12">
        <v>209443</v>
      </c>
      <c r="G23" s="12">
        <v>209443</v>
      </c>
      <c r="H23" s="20">
        <f t="shared" si="1"/>
        <v>-79158</v>
      </c>
    </row>
    <row r="24" spans="2:8" ht="12" customHeight="1" x14ac:dyDescent="0.2">
      <c r="B24" s="9" t="s">
        <v>29</v>
      </c>
      <c r="C24" s="12">
        <v>13315</v>
      </c>
      <c r="D24" s="13">
        <v>0</v>
      </c>
      <c r="E24" s="18">
        <f t="shared" si="0"/>
        <v>13315</v>
      </c>
      <c r="F24" s="12">
        <v>13138</v>
      </c>
      <c r="G24" s="12">
        <v>13138</v>
      </c>
      <c r="H24" s="20">
        <f t="shared" si="1"/>
        <v>177</v>
      </c>
    </row>
    <row r="25" spans="2:8" ht="12" customHeight="1" x14ac:dyDescent="0.2">
      <c r="B25" s="9" t="s">
        <v>30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31</v>
      </c>
      <c r="C26" s="12">
        <v>88313</v>
      </c>
      <c r="D26" s="13">
        <v>0</v>
      </c>
      <c r="E26" s="18">
        <f t="shared" si="0"/>
        <v>88313</v>
      </c>
      <c r="F26" s="12">
        <v>162545</v>
      </c>
      <c r="G26" s="12">
        <v>162545</v>
      </c>
      <c r="H26" s="20">
        <f t="shared" si="1"/>
        <v>-74232</v>
      </c>
    </row>
    <row r="27" spans="2:8" ht="20.100000000000001" customHeight="1" x14ac:dyDescent="0.2">
      <c r="B27" s="6" t="s">
        <v>32</v>
      </c>
      <c r="C27" s="16">
        <f>SUM(C28:C36)</f>
        <v>520503</v>
      </c>
      <c r="D27" s="16">
        <f>SUM(D28:D36)</f>
        <v>0</v>
      </c>
      <c r="E27" s="16">
        <f>D27+C27</f>
        <v>520503</v>
      </c>
      <c r="F27" s="16">
        <f>SUM(F28:F36)</f>
        <v>496882</v>
      </c>
      <c r="G27" s="16">
        <f>SUM(G28:G36)</f>
        <v>496882</v>
      </c>
      <c r="H27" s="16">
        <f t="shared" si="1"/>
        <v>23621</v>
      </c>
    </row>
    <row r="28" spans="2:8" x14ac:dyDescent="0.2">
      <c r="B28" s="9" t="s">
        <v>33</v>
      </c>
      <c r="C28" s="12">
        <v>266222</v>
      </c>
      <c r="D28" s="13">
        <v>0</v>
      </c>
      <c r="E28" s="18">
        <f t="shared" ref="E28:E36" si="2">C28+D28</f>
        <v>266222</v>
      </c>
      <c r="F28" s="12">
        <v>224971</v>
      </c>
      <c r="G28" s="12">
        <v>224971</v>
      </c>
      <c r="H28" s="20">
        <f t="shared" si="1"/>
        <v>41251</v>
      </c>
    </row>
    <row r="29" spans="2:8" x14ac:dyDescent="0.2">
      <c r="B29" s="9" t="s">
        <v>34</v>
      </c>
      <c r="C29" s="12">
        <v>0</v>
      </c>
      <c r="D29" s="13">
        <v>0</v>
      </c>
      <c r="E29" s="18">
        <f t="shared" si="2"/>
        <v>0</v>
      </c>
      <c r="F29" s="12">
        <v>2200</v>
      </c>
      <c r="G29" s="12">
        <v>2200</v>
      </c>
      <c r="H29" s="20">
        <f t="shared" si="1"/>
        <v>-2200</v>
      </c>
    </row>
    <row r="30" spans="2:8" ht="12" customHeight="1" x14ac:dyDescent="0.2">
      <c r="B30" s="9" t="s">
        <v>35</v>
      </c>
      <c r="C30" s="12">
        <v>16865</v>
      </c>
      <c r="D30" s="13">
        <v>0</v>
      </c>
      <c r="E30" s="18">
        <f t="shared" si="2"/>
        <v>16865</v>
      </c>
      <c r="F30" s="12">
        <v>13740</v>
      </c>
      <c r="G30" s="12">
        <v>13740</v>
      </c>
      <c r="H30" s="20">
        <f t="shared" si="1"/>
        <v>3125</v>
      </c>
    </row>
    <row r="31" spans="2:8" x14ac:dyDescent="0.2">
      <c r="B31" s="9" t="s">
        <v>36</v>
      </c>
      <c r="C31" s="12">
        <v>22292</v>
      </c>
      <c r="D31" s="13">
        <v>0</v>
      </c>
      <c r="E31" s="18">
        <f t="shared" si="2"/>
        <v>22292</v>
      </c>
      <c r="F31" s="12">
        <v>8002</v>
      </c>
      <c r="G31" s="12">
        <v>8002</v>
      </c>
      <c r="H31" s="20">
        <f t="shared" si="1"/>
        <v>14290</v>
      </c>
    </row>
    <row r="32" spans="2:8" ht="24" x14ac:dyDescent="0.2">
      <c r="B32" s="9" t="s">
        <v>37</v>
      </c>
      <c r="C32" s="12">
        <v>122297</v>
      </c>
      <c r="D32" s="13">
        <v>0</v>
      </c>
      <c r="E32" s="18">
        <f t="shared" si="2"/>
        <v>122297</v>
      </c>
      <c r="F32" s="12">
        <v>98110</v>
      </c>
      <c r="G32" s="12">
        <v>98110</v>
      </c>
      <c r="H32" s="20">
        <f t="shared" si="1"/>
        <v>24187</v>
      </c>
    </row>
    <row r="33" spans="2:8" x14ac:dyDescent="0.2">
      <c r="B33" s="9" t="s">
        <v>38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39</v>
      </c>
      <c r="C34" s="12">
        <v>14571</v>
      </c>
      <c r="D34" s="13">
        <v>0</v>
      </c>
      <c r="E34" s="18">
        <f t="shared" si="2"/>
        <v>14571</v>
      </c>
      <c r="F34" s="12">
        <v>19349</v>
      </c>
      <c r="G34" s="12">
        <v>19349</v>
      </c>
      <c r="H34" s="20">
        <f t="shared" si="1"/>
        <v>-4778</v>
      </c>
    </row>
    <row r="35" spans="2:8" x14ac:dyDescent="0.2">
      <c r="B35" s="9" t="s">
        <v>40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41</v>
      </c>
      <c r="C36" s="12">
        <v>78256</v>
      </c>
      <c r="D36" s="13">
        <v>0</v>
      </c>
      <c r="E36" s="18">
        <f t="shared" si="2"/>
        <v>78256</v>
      </c>
      <c r="F36" s="12">
        <v>130510</v>
      </c>
      <c r="G36" s="12">
        <v>130510</v>
      </c>
      <c r="H36" s="20">
        <f t="shared" si="1"/>
        <v>-52254</v>
      </c>
    </row>
    <row r="37" spans="2:8" ht="20.100000000000001" customHeight="1" x14ac:dyDescent="0.2">
      <c r="B37" s="7" t="s">
        <v>42</v>
      </c>
      <c r="C37" s="16">
        <f>SUM(C38:C46)</f>
        <v>90801</v>
      </c>
      <c r="D37" s="16">
        <f>SUM(D38:D46)</f>
        <v>0</v>
      </c>
      <c r="E37" s="16">
        <f>C37+D37</f>
        <v>90801</v>
      </c>
      <c r="F37" s="16">
        <f>SUM(F38:F46)</f>
        <v>81250</v>
      </c>
      <c r="G37" s="16">
        <f>SUM(G38:G46)</f>
        <v>81250</v>
      </c>
      <c r="H37" s="16">
        <f t="shared" si="1"/>
        <v>9551</v>
      </c>
    </row>
    <row r="38" spans="2:8" ht="12" customHeight="1" x14ac:dyDescent="0.2">
      <c r="B38" s="9" t="s">
        <v>43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44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45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46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47</v>
      </c>
      <c r="C42" s="12">
        <v>90801</v>
      </c>
      <c r="D42" s="13">
        <v>0</v>
      </c>
      <c r="E42" s="18">
        <f t="shared" si="3"/>
        <v>90801</v>
      </c>
      <c r="F42" s="12">
        <v>81250</v>
      </c>
      <c r="G42" s="12">
        <v>81250</v>
      </c>
      <c r="H42" s="20">
        <f t="shared" si="4"/>
        <v>9551</v>
      </c>
    </row>
    <row r="43" spans="2:8" ht="12" customHeight="1" x14ac:dyDescent="0.2">
      <c r="B43" s="9" t="s">
        <v>48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49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50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51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52</v>
      </c>
      <c r="C47" s="16">
        <f>SUM(C48:C56)</f>
        <v>351414</v>
      </c>
      <c r="D47" s="16">
        <f>SUM(D48:D56)</f>
        <v>0</v>
      </c>
      <c r="E47" s="16">
        <f t="shared" si="3"/>
        <v>351414</v>
      </c>
      <c r="F47" s="16">
        <f>SUM(F48:F56)</f>
        <v>0</v>
      </c>
      <c r="G47" s="16">
        <f>SUM(G48:G56)</f>
        <v>0</v>
      </c>
      <c r="H47" s="16">
        <f t="shared" si="4"/>
        <v>351414</v>
      </c>
    </row>
    <row r="48" spans="2:8" x14ac:dyDescent="0.2">
      <c r="B48" s="9" t="s">
        <v>53</v>
      </c>
      <c r="C48" s="12">
        <v>243414</v>
      </c>
      <c r="D48" s="13">
        <v>0</v>
      </c>
      <c r="E48" s="18">
        <f t="shared" si="3"/>
        <v>243414</v>
      </c>
      <c r="F48" s="12">
        <v>0</v>
      </c>
      <c r="G48" s="12">
        <v>0</v>
      </c>
      <c r="H48" s="20">
        <f t="shared" si="4"/>
        <v>243414</v>
      </c>
    </row>
    <row r="49" spans="2:8" x14ac:dyDescent="0.2">
      <c r="B49" s="9" t="s">
        <v>54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55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56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57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58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59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60</v>
      </c>
      <c r="C55" s="12">
        <v>108000</v>
      </c>
      <c r="D55" s="13">
        <v>0</v>
      </c>
      <c r="E55" s="18">
        <f t="shared" si="3"/>
        <v>108000</v>
      </c>
      <c r="F55" s="12">
        <v>0</v>
      </c>
      <c r="G55" s="12">
        <v>0</v>
      </c>
      <c r="H55" s="20">
        <f t="shared" si="4"/>
        <v>108000</v>
      </c>
    </row>
    <row r="56" spans="2:8" x14ac:dyDescent="0.2">
      <c r="B56" s="9" t="s">
        <v>61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62</v>
      </c>
      <c r="C57" s="16">
        <f>SUM(C58:C60)</f>
        <v>198000</v>
      </c>
      <c r="D57" s="16">
        <f>SUM(D58:D60)</f>
        <v>0</v>
      </c>
      <c r="E57" s="16">
        <f t="shared" si="3"/>
        <v>198000</v>
      </c>
      <c r="F57" s="16">
        <f>SUM(F58:F60)</f>
        <v>0</v>
      </c>
      <c r="G57" s="16">
        <f>SUM(G58:G60)</f>
        <v>0</v>
      </c>
      <c r="H57" s="16">
        <f t="shared" si="4"/>
        <v>198000</v>
      </c>
    </row>
    <row r="58" spans="2:8" x14ac:dyDescent="0.2">
      <c r="B58" s="9" t="s">
        <v>63</v>
      </c>
      <c r="C58" s="12">
        <v>198000</v>
      </c>
      <c r="D58" s="13">
        <v>0</v>
      </c>
      <c r="E58" s="18">
        <f t="shared" si="3"/>
        <v>198000</v>
      </c>
      <c r="F58" s="12">
        <v>0</v>
      </c>
      <c r="G58" s="12">
        <v>0</v>
      </c>
      <c r="H58" s="20">
        <f t="shared" si="4"/>
        <v>198000</v>
      </c>
    </row>
    <row r="59" spans="2:8" x14ac:dyDescent="0.2">
      <c r="B59" s="9" t="s">
        <v>64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65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66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67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68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69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70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71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72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73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74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75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76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77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78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79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80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81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82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83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84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85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86</v>
      </c>
      <c r="C81" s="22">
        <f>SUM(C73,C69,C61,C57,C47,C27,C37,C17,C9)</f>
        <v>2447353</v>
      </c>
      <c r="D81" s="22">
        <f>SUM(D73,D69,D61,D57,D47,D37,D27,D17,D9)</f>
        <v>0</v>
      </c>
      <c r="E81" s="22">
        <f>C81+D81</f>
        <v>2447353</v>
      </c>
      <c r="F81" s="22">
        <f>SUM(F73,F69,F61,F57,F47,F37,F17,F27,F9)</f>
        <v>2114554</v>
      </c>
      <c r="G81" s="22">
        <f>SUM(G73,G69,G61,G57,G47,G37,G27,G17,G9)</f>
        <v>2114554</v>
      </c>
      <c r="H81" s="22">
        <f t="shared" si="5"/>
        <v>332799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>
      <c r="B90" s="41" t="s">
        <v>88</v>
      </c>
      <c r="C90" s="41"/>
      <c r="D90" s="41" t="s">
        <v>89</v>
      </c>
    </row>
    <row r="91" spans="2:8" s="23" customFormat="1" x14ac:dyDescent="0.2">
      <c r="B91" s="41" t="s">
        <v>90</v>
      </c>
      <c r="C91" s="41"/>
      <c r="D91" s="41" t="s">
        <v>91</v>
      </c>
    </row>
    <row r="92" spans="2:8" s="23" customFormat="1" x14ac:dyDescent="0.2">
      <c r="B92" s="41" t="s">
        <v>92</v>
      </c>
      <c r="C92" s="41"/>
      <c r="D92" s="41" t="s">
        <v>92</v>
      </c>
    </row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2019-12-04T16:22:52Z</dcterms:created>
  <dcterms:modified xsi:type="dcterms:W3CDTF">2022-02-01T21:22:52Z</dcterms:modified>
</cp:coreProperties>
</file>